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Круглые трубы" sheetId="2" r:id="rId1"/>
  </sheets>
  <calcPr calcId="145621"/>
</workbook>
</file>

<file path=xl/calcChain.xml><?xml version="1.0" encoding="utf-8"?>
<calcChain xmlns="http://schemas.openxmlformats.org/spreadsheetml/2006/main">
  <c r="F27" i="2" l="1"/>
  <c r="F21" i="2" s="1"/>
  <c r="G21" i="2" s="1"/>
  <c r="H21" i="2" s="1"/>
  <c r="F15" i="2" l="1"/>
  <c r="G15" i="2" s="1"/>
  <c r="H15" i="2" s="1"/>
</calcChain>
</file>

<file path=xl/sharedStrings.xml><?xml version="1.0" encoding="utf-8"?>
<sst xmlns="http://schemas.openxmlformats.org/spreadsheetml/2006/main" count="20" uniqueCount="16">
  <si>
    <t>в 1 тонне будет метров</t>
  </si>
  <si>
    <t>вес 1 м.
будет</t>
  </si>
  <si>
    <t>цена за 1 м.</t>
  </si>
  <si>
    <t>цена за 1 тн. будет</t>
  </si>
  <si>
    <t>толщина
стенки</t>
  </si>
  <si>
    <t>диаметр</t>
  </si>
  <si>
    <t>цена за 1 тн.</t>
  </si>
  <si>
    <t>12Х13</t>
  </si>
  <si>
    <t>15Х25Т</t>
  </si>
  <si>
    <t>10Х17Н13М2Т</t>
  </si>
  <si>
    <t>08Х18Н10Т</t>
  </si>
  <si>
    <t>12Х18Н10Т</t>
  </si>
  <si>
    <t>12Х18Н12Т</t>
  </si>
  <si>
    <t>Круглые трубы выберите марку стали</t>
  </si>
  <si>
    <t>3-45</t>
  </si>
  <si>
    <t>цена за 1 м. будет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</si>
</sst>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"/>
    <numFmt numFmtId="166" formatCode="#,##0.00_р_."/>
  </numFmts>
  <fonts count="7" x14ac:knownFonts="1">
    <font>
      <sz val="10"/>
      <name val="Arial"/>
    </font>
    <font>
      <sz val="10"/>
      <name val="Arial"/>
    </font>
    <font>
      <sz val="16"/>
      <name val="Arial"/>
    </font>
    <font>
      <b/>
      <i/>
      <sz val="16"/>
      <name val="Arial"/>
      <family val="2"/>
      <charset val="204"/>
    </font>
    <font>
      <sz val="16"/>
      <color indexed="10"/>
      <name val="Arial"/>
    </font>
    <font>
      <sz val="16"/>
      <color indexed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166" fontId="4" fillId="3" borderId="5" xfId="1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" fillId="2" borderId="0" xfId="0" applyFont="1" applyFill="1"/>
    <xf numFmtId="0" fontId="6" fillId="2" borderId="0" xfId="0" applyFont="1" applyFill="1"/>
    <xf numFmtId="2" fontId="2" fillId="2" borderId="0" xfId="0" applyNumberFormat="1" applyFont="1" applyFill="1"/>
    <xf numFmtId="2" fontId="6" fillId="2" borderId="0" xfId="0" applyNumberFormat="1" applyFont="1" applyFill="1"/>
    <xf numFmtId="49" fontId="6" fillId="2" borderId="0" xfId="0" applyNumberFormat="1" applyFont="1" applyFill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F$26" fmlaRange="$C$28:$C$3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</xdr:row>
          <xdr:rowOff>152400</xdr:rowOff>
        </xdr:from>
        <xdr:to>
          <xdr:col>5</xdr:col>
          <xdr:colOff>619125</xdr:colOff>
          <xdr:row>11</xdr:row>
          <xdr:rowOff>114300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8:M35"/>
  <sheetViews>
    <sheetView tabSelected="1" topLeftCell="A5" zoomScale="90" zoomScaleNormal="90" workbookViewId="0">
      <selection activeCell="E41" sqref="E41"/>
    </sheetView>
  </sheetViews>
  <sheetFormatPr defaultRowHeight="12.75" x14ac:dyDescent="0.2"/>
  <cols>
    <col min="1" max="2" width="9.5703125" style="1" customWidth="1"/>
    <col min="3" max="3" width="18.140625" style="1" customWidth="1"/>
    <col min="4" max="4" width="19.5703125" style="1" customWidth="1"/>
    <col min="5" max="5" width="26" style="1" customWidth="1"/>
    <col min="6" max="6" width="20.85546875" style="1" customWidth="1"/>
    <col min="7" max="7" width="24.7109375" style="1" customWidth="1"/>
    <col min="8" max="8" width="25.85546875" style="1" customWidth="1"/>
    <col min="9" max="10" width="9.140625" style="1"/>
    <col min="11" max="11" width="15.5703125" style="1" customWidth="1"/>
    <col min="12" max="12" width="13.7109375" style="1" customWidth="1"/>
    <col min="13" max="16384" width="9.140625" style="1"/>
  </cols>
  <sheetData>
    <row r="8" spans="3:13" ht="13.5" thickBot="1" x14ac:dyDescent="0.25"/>
    <row r="9" spans="3:13" ht="21" thickTop="1" x14ac:dyDescent="0.2">
      <c r="C9" s="3" t="s">
        <v>13</v>
      </c>
      <c r="D9" s="4"/>
      <c r="E9" s="4"/>
      <c r="F9" s="4"/>
      <c r="G9" s="4"/>
      <c r="H9" s="5"/>
    </row>
    <row r="10" spans="3:13" x14ac:dyDescent="0.2">
      <c r="C10" s="6"/>
      <c r="D10" s="7"/>
      <c r="E10" s="7"/>
      <c r="F10" s="7"/>
      <c r="G10" s="7"/>
      <c r="H10" s="8"/>
    </row>
    <row r="11" spans="3:13" x14ac:dyDescent="0.2">
      <c r="C11" s="6"/>
      <c r="D11" s="7"/>
      <c r="E11" s="7"/>
      <c r="F11" s="7"/>
      <c r="G11" s="7"/>
      <c r="H11" s="8"/>
    </row>
    <row r="12" spans="3:13" x14ac:dyDescent="0.2">
      <c r="C12" s="6"/>
      <c r="D12" s="7"/>
      <c r="E12" s="7"/>
      <c r="F12" s="7"/>
      <c r="G12" s="7"/>
      <c r="H12" s="8"/>
    </row>
    <row r="13" spans="3:13" ht="20.25" x14ac:dyDescent="0.3">
      <c r="C13" s="6"/>
      <c r="D13" s="7"/>
      <c r="E13" s="7"/>
      <c r="F13" s="9"/>
      <c r="G13" s="9"/>
      <c r="H13" s="10"/>
      <c r="I13" s="2"/>
      <c r="J13" s="2"/>
      <c r="K13" s="2"/>
      <c r="L13" s="2"/>
      <c r="M13" s="2"/>
    </row>
    <row r="14" spans="3:13" ht="60.75" x14ac:dyDescent="0.3">
      <c r="C14" s="11" t="s">
        <v>5</v>
      </c>
      <c r="D14" s="12" t="s">
        <v>4</v>
      </c>
      <c r="E14" s="12" t="s">
        <v>2</v>
      </c>
      <c r="F14" s="12" t="s">
        <v>1</v>
      </c>
      <c r="G14" s="12" t="s">
        <v>0</v>
      </c>
      <c r="H14" s="13" t="s">
        <v>3</v>
      </c>
      <c r="I14" s="2"/>
      <c r="J14" s="2"/>
      <c r="K14" s="2"/>
      <c r="L14" s="2"/>
      <c r="M14" s="2"/>
    </row>
    <row r="15" spans="3:13" ht="20.25" x14ac:dyDescent="0.3">
      <c r="C15" s="14">
        <v>57</v>
      </c>
      <c r="D15" s="15">
        <v>4</v>
      </c>
      <c r="E15" s="15">
        <v>3053.36</v>
      </c>
      <c r="F15" s="16">
        <f>3.1415/1000*(C15-D15)*D15*F27</f>
        <v>5.2280843000000008</v>
      </c>
      <c r="G15" s="17">
        <f>1000/F15</f>
        <v>191.2746510227465</v>
      </c>
      <c r="H15" s="18">
        <f>E15*G15</f>
        <v>584030.36844681331</v>
      </c>
      <c r="I15" s="2"/>
      <c r="J15" s="2"/>
      <c r="K15" s="2"/>
      <c r="L15" s="2"/>
      <c r="M15" s="2"/>
    </row>
    <row r="16" spans="3:13" ht="20.25" x14ac:dyDescent="0.3">
      <c r="C16" s="6"/>
      <c r="D16" s="7"/>
      <c r="E16" s="7"/>
      <c r="F16" s="9"/>
      <c r="G16" s="9"/>
      <c r="H16" s="10"/>
      <c r="I16" s="2"/>
      <c r="J16" s="2"/>
      <c r="K16" s="2"/>
      <c r="L16" s="2"/>
      <c r="M16" s="2"/>
    </row>
    <row r="17" spans="3:13" ht="20.25" x14ac:dyDescent="0.3">
      <c r="C17" s="6"/>
      <c r="D17" s="7"/>
      <c r="E17" s="7"/>
      <c r="F17" s="9"/>
      <c r="G17" s="9"/>
      <c r="H17" s="10"/>
      <c r="I17" s="2"/>
      <c r="J17" s="2"/>
      <c r="K17" s="2"/>
      <c r="L17" s="2"/>
      <c r="M17" s="2"/>
    </row>
    <row r="18" spans="3:13" ht="20.25" x14ac:dyDescent="0.3">
      <c r="C18" s="6"/>
      <c r="D18" s="7"/>
      <c r="E18" s="7"/>
      <c r="F18" s="9"/>
      <c r="G18" s="9"/>
      <c r="H18" s="10"/>
      <c r="I18" s="2"/>
      <c r="J18" s="2"/>
      <c r="K18" s="2"/>
      <c r="L18" s="2"/>
      <c r="M18" s="2"/>
    </row>
    <row r="19" spans="3:13" ht="20.25" x14ac:dyDescent="0.3">
      <c r="C19" s="6"/>
      <c r="D19" s="7"/>
      <c r="E19" s="7"/>
      <c r="F19" s="9"/>
      <c r="G19" s="9"/>
      <c r="H19" s="10"/>
      <c r="I19" s="2"/>
      <c r="J19" s="2"/>
      <c r="K19" s="2"/>
      <c r="L19" s="2"/>
      <c r="M19" s="2"/>
    </row>
    <row r="20" spans="3:13" ht="60.75" x14ac:dyDescent="0.3">
      <c r="C20" s="11" t="s">
        <v>5</v>
      </c>
      <c r="D20" s="12" t="s">
        <v>4</v>
      </c>
      <c r="E20" s="12" t="s">
        <v>6</v>
      </c>
      <c r="F20" s="12" t="s">
        <v>1</v>
      </c>
      <c r="G20" s="12" t="s">
        <v>0</v>
      </c>
      <c r="H20" s="13" t="s">
        <v>15</v>
      </c>
      <c r="I20" s="2"/>
      <c r="J20" s="2"/>
      <c r="K20" s="2"/>
      <c r="L20" s="2"/>
      <c r="M20" s="2"/>
    </row>
    <row r="21" spans="3:13" ht="20.25" x14ac:dyDescent="0.3">
      <c r="C21" s="14">
        <v>23</v>
      </c>
      <c r="D21" s="15">
        <v>1.5</v>
      </c>
      <c r="E21" s="15">
        <v>394800</v>
      </c>
      <c r="F21" s="16">
        <f>3.1415/1000*(C21-D21)*D21*F27</f>
        <v>0.79530999374999989</v>
      </c>
      <c r="G21" s="17">
        <f>1000/F21</f>
        <v>1257.37134935883</v>
      </c>
      <c r="H21" s="18">
        <f>E21/G21</f>
        <v>313.98838553249993</v>
      </c>
      <c r="I21" s="2"/>
      <c r="J21" s="2"/>
      <c r="K21" s="2"/>
      <c r="L21" s="2"/>
      <c r="M21" s="2"/>
    </row>
    <row r="22" spans="3:13" ht="20.25" x14ac:dyDescent="0.3">
      <c r="C22" s="6"/>
      <c r="D22" s="7"/>
      <c r="E22" s="7"/>
      <c r="F22" s="9"/>
      <c r="G22" s="9"/>
      <c r="H22" s="10"/>
      <c r="I22" s="2"/>
      <c r="J22" s="2"/>
      <c r="K22" s="2"/>
      <c r="L22" s="2"/>
      <c r="M22" s="2"/>
    </row>
    <row r="23" spans="3:13" ht="21" thickBot="1" x14ac:dyDescent="0.35">
      <c r="C23" s="19"/>
      <c r="D23" s="20"/>
      <c r="E23" s="20"/>
      <c r="F23" s="21"/>
      <c r="G23" s="21"/>
      <c r="H23" s="22"/>
      <c r="I23" s="2"/>
      <c r="J23" s="2"/>
      <c r="K23" s="2"/>
      <c r="L23" s="2"/>
      <c r="M23" s="2"/>
    </row>
    <row r="24" spans="3:13" ht="21" thickTop="1" x14ac:dyDescent="0.3">
      <c r="F24" s="2"/>
      <c r="G24" s="2"/>
      <c r="H24" s="2"/>
      <c r="I24" s="2"/>
      <c r="J24" s="2"/>
      <c r="K24" s="2"/>
      <c r="L24" s="2"/>
      <c r="M24" s="2"/>
    </row>
    <row r="25" spans="3:13" ht="20.25" x14ac:dyDescent="0.3">
      <c r="C25" s="23"/>
      <c r="D25" s="23"/>
      <c r="E25" s="23"/>
      <c r="F25" s="2"/>
      <c r="G25" s="2"/>
      <c r="H25" s="2"/>
      <c r="I25" s="2"/>
      <c r="J25" s="2"/>
      <c r="K25" s="2"/>
      <c r="L25" s="2"/>
      <c r="M25" s="2"/>
    </row>
    <row r="26" spans="3:13" ht="20.25" x14ac:dyDescent="0.3">
      <c r="C26" s="24"/>
      <c r="D26" s="24"/>
      <c r="E26" s="24"/>
      <c r="F26" s="25">
        <v>1</v>
      </c>
      <c r="G26" s="2"/>
      <c r="H26" s="2"/>
      <c r="I26" s="2"/>
      <c r="J26" s="2"/>
      <c r="K26" s="2"/>
      <c r="L26" s="2"/>
      <c r="M26" s="2"/>
    </row>
    <row r="27" spans="3:13" ht="20.25" x14ac:dyDescent="0.3">
      <c r="C27" s="24"/>
      <c r="D27" s="24"/>
      <c r="E27" s="24"/>
      <c r="F27" s="2">
        <f>IF(F26=1,7.85,IF(F26=2,7.9,IF(F26=3,7.95,IF(F26=4,8,IF(F26=5,7.9,IF(F26=6,7.7,IF(F26=7,7.6,)))))))</f>
        <v>7.85</v>
      </c>
      <c r="G27" s="2"/>
      <c r="H27" s="2"/>
      <c r="I27" s="2"/>
      <c r="J27" s="2"/>
      <c r="K27" s="2"/>
      <c r="L27" s="2"/>
      <c r="M27" s="2"/>
    </row>
    <row r="28" spans="3:13" ht="20.25" x14ac:dyDescent="0.3">
      <c r="C28" s="27" t="s">
        <v>14</v>
      </c>
      <c r="D28" s="26">
        <v>7.85</v>
      </c>
      <c r="E28" s="24"/>
      <c r="F28" s="2"/>
      <c r="G28" s="2"/>
      <c r="H28" s="2"/>
      <c r="I28" s="2"/>
      <c r="J28" s="2"/>
      <c r="K28" s="2"/>
      <c r="L28" s="2"/>
      <c r="M28" s="2"/>
    </row>
    <row r="29" spans="3:13" x14ac:dyDescent="0.2">
      <c r="C29" s="24" t="s">
        <v>10</v>
      </c>
      <c r="D29" s="24">
        <v>7.9</v>
      </c>
      <c r="E29" s="24"/>
      <c r="F29" s="24"/>
      <c r="G29" s="24"/>
    </row>
    <row r="30" spans="3:13" x14ac:dyDescent="0.2">
      <c r="C30" s="24" t="s">
        <v>11</v>
      </c>
      <c r="D30" s="24">
        <v>7.95</v>
      </c>
      <c r="E30" s="24"/>
      <c r="F30" s="24"/>
      <c r="G30" s="24"/>
    </row>
    <row r="31" spans="3:13" x14ac:dyDescent="0.2">
      <c r="C31" s="24" t="s">
        <v>9</v>
      </c>
      <c r="D31" s="24">
        <v>8</v>
      </c>
      <c r="E31" s="24"/>
      <c r="F31" s="24"/>
      <c r="G31" s="24"/>
    </row>
    <row r="32" spans="3:13" x14ac:dyDescent="0.2">
      <c r="C32" s="24" t="s">
        <v>12</v>
      </c>
      <c r="D32" s="24">
        <v>7.9</v>
      </c>
      <c r="E32" s="24"/>
      <c r="F32" s="24"/>
      <c r="G32" s="24"/>
    </row>
    <row r="33" spans="3:7" x14ac:dyDescent="0.2">
      <c r="C33" s="24" t="s">
        <v>7</v>
      </c>
      <c r="D33" s="24">
        <v>7.7</v>
      </c>
      <c r="E33" s="24"/>
      <c r="F33" s="24"/>
      <c r="G33" s="24"/>
    </row>
    <row r="34" spans="3:7" x14ac:dyDescent="0.2">
      <c r="C34" s="24" t="s">
        <v>8</v>
      </c>
      <c r="D34" s="24">
        <v>7.6</v>
      </c>
      <c r="E34" s="24"/>
      <c r="F34" s="24"/>
      <c r="G34" s="24"/>
    </row>
    <row r="35" spans="3:7" x14ac:dyDescent="0.2">
      <c r="C35" s="24"/>
      <c r="D35" s="24"/>
      <c r="E35" s="24"/>
      <c r="F35" s="24"/>
      <c r="G35" s="24"/>
    </row>
  </sheetData>
  <sheetProtection insertHyperlinks="0" sort="0" autoFilter="0" pivotTables="0"/>
  <protectedRanges>
    <protectedRange sqref="F26:F27" name="Диапазон2"/>
    <protectedRange sqref="C21:E21 C15:E15" name="Диапазон1"/>
    <protectedRange sqref="D10:F13" name="Диапазон3"/>
  </protectedRange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3</xdr:col>
                    <xdr:colOff>781050</xdr:colOff>
                    <xdr:row>9</xdr:row>
                    <xdr:rowOff>152400</xdr:rowOff>
                  </from>
                  <to>
                    <xdr:col>5</xdr:col>
                    <xdr:colOff>619125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Круглые трубы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dcterms:created xsi:type="dcterms:W3CDTF">1996-10-08T23:32:33Z</dcterms:created>
  <dcterms:modified xsi:type="dcterms:W3CDTF">2020-06-02T08:00:02Z</dcterms:modified>
</cp:coreProperties>
</file>